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прил. 3 источн.2019" sheetId="1" r:id="rId1"/>
  </sheets>
  <definedNames>
    <definedName name="_xlnm.Print_Titles" localSheetId="0">'прил. 3 источн.2019'!$20:$20</definedName>
  </definedNames>
  <calcPr fullCalcOnLoad="1"/>
</workbook>
</file>

<file path=xl/sharedStrings.xml><?xml version="1.0" encoding="utf-8"?>
<sst xmlns="http://schemas.openxmlformats.org/spreadsheetml/2006/main" count="56" uniqueCount="54">
  <si>
    <t>Старооскольского городского округа</t>
  </si>
  <si>
    <t>№ п/п</t>
  </si>
  <si>
    <t>доходы</t>
  </si>
  <si>
    <t>к решению Совета депутатов</t>
  </si>
  <si>
    <t>Источники  внутреннего финансирования</t>
  </si>
  <si>
    <t xml:space="preserve">дефицита бюджета Старооскольского городского округа      </t>
  </si>
  <si>
    <t xml:space="preserve">Код бюджетной классификации 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</si>
  <si>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</si>
  <si>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</si>
  <si>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бюджетами городских округов  в валюте Российской Федерации</t>
  </si>
  <si>
    <t>01 02 00 00 04 0000 710</t>
  </si>
  <si>
    <t>01 02 00 00 04 0000 810</t>
  </si>
  <si>
    <t>01 05 00 00 00 0000 000</t>
  </si>
  <si>
    <t xml:space="preserve">Увеличение прочих остатков денежных средств бюджета Старооскольского городского округа </t>
  </si>
  <si>
    <t xml:space="preserve">Уменьшение прочих остатков денежных средств бюджета Старооскольского городского округа </t>
  </si>
  <si>
    <t>расходы</t>
  </si>
  <si>
    <t>дефицит +; профицит -</t>
  </si>
  <si>
    <t>собственные</t>
  </si>
  <si>
    <t>платные</t>
  </si>
  <si>
    <t>безвозмездн.</t>
  </si>
  <si>
    <t>целевые</t>
  </si>
  <si>
    <t>ИТОГО:</t>
  </si>
  <si>
    <t>ВСЕГО ИСТОЧНИКОВ  ФИНАНСИРОВАНИЯ</t>
  </si>
  <si>
    <t>Наименование источника внутреннего финансирования дефицита бюджета</t>
  </si>
  <si>
    <t>90 00 00 00 00 0000 000</t>
  </si>
  <si>
    <t>01 05  02 01 04 0000 510</t>
  </si>
  <si>
    <t xml:space="preserve"> 01 05 02 01 04 0000 610</t>
  </si>
  <si>
    <t>« Приложение 3</t>
  </si>
  <si>
    <t>от «20» декабря 2010 г. № 517</t>
  </si>
  <si>
    <t xml:space="preserve">01 06 00 00 00 0000 000 </t>
  </si>
  <si>
    <t xml:space="preserve">Возврат бюджетных кредитов, предоставленных юридическим лицам из бюджета Старооскольского городского округа в валюте Российской Федерации </t>
  </si>
  <si>
    <t xml:space="preserve">Иные источники внутреннего финансирования дефицитов бюджетов </t>
  </si>
  <si>
    <t>Исполнение муниципальных гарантий Старооскольского городского округа в валюте Российской Федерации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</si>
  <si>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01 06 04 01 04 0000 810</t>
  </si>
  <si>
    <t>01 06 05 01 04 0000 640</t>
  </si>
  <si>
    <t>Изменение остатков средств на счетах по учету средств бюджетов</t>
  </si>
  <si>
    <t>Погашение бюджетами  городских округов кредитов  от кредитных организаций  в валюте Российской Федерации</t>
  </si>
  <si>
    <t>01 03 01 00 00 0000 000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</si>
  <si>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</si>
  <si>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</si>
  <si>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в том числе получение бюджетных кредитов на пополнение остатков средств на счетах бюджета Старооскольского городского округа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</si>
  <si>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</si>
  <si>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</si>
  <si>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в том числе погашение бюджетом Старооскольского городского округа бюджетных кредитов на пополнение остатков средств на счетах бюджета Старооскольского городского округа</t>
  </si>
  <si>
    <t>Сумма</t>
  </si>
  <si>
    <t>3</t>
  </si>
  <si>
    <t>4</t>
  </si>
  <si>
    <t>тыс. рублей</t>
  </si>
  <si>
    <t xml:space="preserve">                                                                    Старооскольского городского округа</t>
  </si>
  <si>
    <t xml:space="preserve">                                                                    Приложение 3</t>
  </si>
  <si>
    <t xml:space="preserve">                                                                    к решению Совета депутатов</t>
  </si>
  <si>
    <t xml:space="preserve">на 2019 год 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</si>
  <si>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</si>
  <si>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                                                            от 21 декабря 2018 г. № 187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</si>
</sst>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00"/>
    <numFmt numFmtId="173" formatCode="0000000"/>
    <numFmt numFmtId="174" formatCode="00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50" zoomScaleNormal="150" workbookViewId="0" topLeftCell="A1">
      <selection activeCell="C5" sqref="C5"/>
    </sheetView>
  </sheetViews>
  <sheetFormatPr defaultColWidth="9.00390625" defaultRowHeight="12.75"/>
  <cols>
    <col min="1" max="1" width="5.875" style="1" customWidth="1"/>
    <col min="2" max="2" width="38.375" style="1" customWidth="1"/>
    <col min="3" max="3" width="27.25390625" style="1" customWidth="1"/>
    <col min="4" max="4" width="12.875" style="1" customWidth="1"/>
    <col min="5" max="5" width="9.625" style="1" hidden="1" customWidth="1"/>
    <col min="6" max="6" width="9.125" style="1" customWidth="1"/>
    <col min="7" max="7" width="9.625" style="1" bestFit="1" customWidth="1"/>
    <col min="8" max="16384" width="9.125" style="1" customWidth="1"/>
  </cols>
  <sheetData>
    <row r="1" spans="2:4" ht="16.5">
      <c r="B1" s="21" t="s">
        <v>49</v>
      </c>
      <c r="C1" s="21"/>
      <c r="D1" s="21"/>
    </row>
    <row r="2" spans="2:4" ht="16.5">
      <c r="B2" s="21" t="s">
        <v>50</v>
      </c>
      <c r="C2" s="21"/>
      <c r="D2" s="21"/>
    </row>
    <row r="3" spans="2:4" ht="16.5">
      <c r="B3" s="21" t="s">
        <v>48</v>
      </c>
      <c r="C3" s="21"/>
      <c r="D3" s="21"/>
    </row>
    <row r="4" spans="2:4" ht="16.5">
      <c r="B4" s="21" t="s">
        <v>53</v>
      </c>
      <c r="C4" s="21"/>
      <c r="D4" s="21"/>
    </row>
    <row r="5" ht="18.75" customHeight="1"/>
    <row r="6" spans="2:4" ht="16.5" hidden="1">
      <c r="B6" s="2"/>
      <c r="C6" s="2" t="s">
        <v>27</v>
      </c>
      <c r="D6" s="2"/>
    </row>
    <row r="7" spans="2:4" ht="16.5" hidden="1">
      <c r="B7" s="2"/>
      <c r="C7" s="2" t="s">
        <v>3</v>
      </c>
      <c r="D7" s="2"/>
    </row>
    <row r="8" spans="2:4" ht="16.5" hidden="1">
      <c r="B8" s="2"/>
      <c r="C8" s="2" t="s">
        <v>0</v>
      </c>
      <c r="D8" s="2"/>
    </row>
    <row r="9" spans="2:4" ht="16.5" hidden="1">
      <c r="B9" s="2"/>
      <c r="C9" s="2" t="s">
        <v>28</v>
      </c>
      <c r="D9" s="2"/>
    </row>
    <row r="10" ht="16.5" hidden="1"/>
    <row r="11" spans="3:6" ht="16.5" hidden="1">
      <c r="C11" s="2"/>
      <c r="D11" s="2"/>
      <c r="E11" s="2"/>
      <c r="F11" s="4"/>
    </row>
    <row r="12" spans="3:6" ht="16.5" hidden="1">
      <c r="C12" s="4"/>
      <c r="D12" s="4"/>
      <c r="E12" s="4"/>
      <c r="F12" s="4"/>
    </row>
    <row r="13" spans="1:4" ht="16.5">
      <c r="A13" s="17" t="s">
        <v>4</v>
      </c>
      <c r="B13" s="17"/>
      <c r="C13" s="17"/>
      <c r="D13" s="17"/>
    </row>
    <row r="14" spans="1:4" ht="16.5">
      <c r="A14" s="17" t="s">
        <v>5</v>
      </c>
      <c r="B14" s="17"/>
      <c r="C14" s="17"/>
      <c r="D14" s="17"/>
    </row>
    <row r="15" spans="1:4" ht="16.5">
      <c r="A15" s="17" t="s">
        <v>51</v>
      </c>
      <c r="B15" s="17"/>
      <c r="C15" s="17"/>
      <c r="D15" s="17"/>
    </row>
    <row r="16" ht="18.75" customHeight="1">
      <c r="D16" s="1" t="s">
        <v>47</v>
      </c>
    </row>
    <row r="17" spans="1:4" ht="27" customHeight="1">
      <c r="A17" s="18" t="s">
        <v>1</v>
      </c>
      <c r="B17" s="18" t="s">
        <v>23</v>
      </c>
      <c r="C17" s="22" t="s">
        <v>6</v>
      </c>
      <c r="D17" s="22" t="s">
        <v>44</v>
      </c>
    </row>
    <row r="18" spans="1:4" ht="3.75" customHeight="1">
      <c r="A18" s="19"/>
      <c r="B18" s="19"/>
      <c r="C18" s="23"/>
      <c r="D18" s="23"/>
    </row>
    <row r="19" spans="1:4" ht="22.5" customHeight="1">
      <c r="A19" s="20"/>
      <c r="B19" s="20"/>
      <c r="C19" s="24"/>
      <c r="D19" s="24"/>
    </row>
    <row r="20" spans="1:4" ht="22.5" customHeight="1">
      <c r="A20" s="6">
        <v>1</v>
      </c>
      <c r="B20" s="6">
        <v>2</v>
      </c>
      <c r="C20" s="7" t="s">
        <v>45</v>
      </c>
      <c r="D20" s="7" t="s">
        <v>46</v>
      </c>
    </row>
    <row r="21" spans="1:5" ht="44.25" customHeight="1">
      <c r="A21" s="6">
        <v>1</v>
      </c>
      <c r="B21" s="7" t="s">
        <v>7</v>
      </c>
      <c r="C21" s="5" t="s">
        <v>8</v>
      </c>
      <c r="D21" s="8">
        <f>SUM(D22:D23)</f>
        <v>458358</v>
      </c>
      <c r="E21" s="9"/>
    </row>
    <row r="22" spans="1:5" ht="72.75" customHeight="1">
      <c r="A22" s="10"/>
      <c r="B22" s="5" t="s">
        <v>9</v>
      </c>
      <c r="C22" s="5" t="s">
        <v>10</v>
      </c>
      <c r="D22" s="3">
        <f>556308+2050</f>
        <v>558358</v>
      </c>
      <c r="E22" s="9"/>
    </row>
    <row r="23" spans="1:5" ht="71.25" customHeight="1">
      <c r="A23" s="10"/>
      <c r="B23" s="5" t="s">
        <v>36</v>
      </c>
      <c r="C23" s="5" t="s">
        <v>11</v>
      </c>
      <c r="D23" s="3">
        <f>-100000</f>
        <v>-100000</v>
      </c>
      <c r="E23" s="9">
        <f>100000+110000+200000</f>
        <v>410000</v>
      </c>
    </row>
    <row r="24" spans="1:5" ht="72.75" customHeight="1">
      <c r="A24" s="6">
        <v>2</v>
      </c>
      <c r="B24" s="7" t="s">
        <v>52</v>
      </c>
      <c r="C24" s="7" t="s">
        <v>37</v>
      </c>
      <c r="D24" s="8">
        <f>D25+D27</f>
        <v>-167000</v>
      </c>
      <c r="E24" s="9"/>
    </row>
    <row r="25" spans="1:5" ht="87" customHeight="1">
      <c r="A25" s="10"/>
      <c r="B25" s="5" t="s">
        <v>38</v>
      </c>
      <c r="C25" s="5" t="s">
        <v>39</v>
      </c>
      <c r="D25" s="3">
        <v>254350</v>
      </c>
      <c r="E25" s="9"/>
    </row>
    <row r="26" spans="1:5" ht="104.25" customHeight="1">
      <c r="A26" s="10"/>
      <c r="B26" s="16" t="s">
        <v>40</v>
      </c>
      <c r="C26" s="16" t="s">
        <v>39</v>
      </c>
      <c r="D26" s="3">
        <v>254350</v>
      </c>
      <c r="E26" s="9"/>
    </row>
    <row r="27" spans="1:5" ht="85.5" customHeight="1">
      <c r="A27" s="10"/>
      <c r="B27" s="5" t="s">
        <v>41</v>
      </c>
      <c r="C27" s="5" t="s">
        <v>42</v>
      </c>
      <c r="D27" s="3">
        <f>-254350-167000</f>
        <v>-421350</v>
      </c>
      <c r="E27" s="9"/>
    </row>
    <row r="28" spans="1:5" ht="116.25" customHeight="1">
      <c r="A28" s="10"/>
      <c r="B28" s="16" t="s">
        <v>43</v>
      </c>
      <c r="C28" s="16" t="s">
        <v>42</v>
      </c>
      <c r="D28" s="3">
        <v>-254350</v>
      </c>
      <c r="E28" s="9"/>
    </row>
    <row r="29" spans="1:5" ht="48" customHeight="1">
      <c r="A29" s="6">
        <v>3</v>
      </c>
      <c r="B29" s="7" t="s">
        <v>35</v>
      </c>
      <c r="C29" s="7" t="s">
        <v>12</v>
      </c>
      <c r="D29" s="8">
        <f>D30+D31</f>
        <v>12871</v>
      </c>
      <c r="E29" s="9"/>
    </row>
    <row r="30" spans="1:5" ht="70.5" customHeight="1">
      <c r="A30" s="10"/>
      <c r="B30" s="5" t="s">
        <v>13</v>
      </c>
      <c r="C30" s="11" t="s">
        <v>25</v>
      </c>
      <c r="D30" s="15">
        <f>-(8773964+558358+254350)</f>
        <v>-9586672</v>
      </c>
      <c r="E30" s="9"/>
    </row>
    <row r="31" spans="1:5" ht="69.75" customHeight="1">
      <c r="A31" s="10"/>
      <c r="B31" s="5" t="s">
        <v>14</v>
      </c>
      <c r="C31" s="5" t="s">
        <v>26</v>
      </c>
      <c r="D31" s="15">
        <f>9078193+100000+167000+254350</f>
        <v>9599543</v>
      </c>
      <c r="E31" s="9"/>
    </row>
    <row r="32" spans="1:5" ht="56.25" customHeight="1" hidden="1">
      <c r="A32" s="6">
        <v>4</v>
      </c>
      <c r="B32" s="7" t="s">
        <v>31</v>
      </c>
      <c r="C32" s="7" t="s">
        <v>29</v>
      </c>
      <c r="D32" s="14">
        <v>0</v>
      </c>
      <c r="E32" s="9"/>
    </row>
    <row r="33" spans="1:5" ht="195" customHeight="1" hidden="1">
      <c r="A33" s="10"/>
      <c r="B33" s="12" t="s">
        <v>32</v>
      </c>
      <c r="C33" s="5" t="s">
        <v>33</v>
      </c>
      <c r="D33" s="3"/>
      <c r="E33" s="9"/>
    </row>
    <row r="34" spans="1:5" ht="106.5" customHeight="1" hidden="1">
      <c r="A34" s="10"/>
      <c r="B34" s="12" t="s">
        <v>30</v>
      </c>
      <c r="C34" s="5" t="s">
        <v>34</v>
      </c>
      <c r="D34" s="3"/>
      <c r="E34" s="9"/>
    </row>
    <row r="35" spans="1:7" ht="55.5" customHeight="1">
      <c r="A35" s="10"/>
      <c r="B35" s="7" t="s">
        <v>22</v>
      </c>
      <c r="C35" s="7" t="s">
        <v>24</v>
      </c>
      <c r="D35" s="8">
        <f>D21+D29+D32+D24</f>
        <v>304229</v>
      </c>
      <c r="E35" s="9"/>
      <c r="G35" s="9"/>
    </row>
    <row r="36" ht="16.5">
      <c r="D36" s="13"/>
    </row>
    <row r="37" spans="3:4" ht="16.5" hidden="1">
      <c r="C37" s="1" t="s">
        <v>2</v>
      </c>
      <c r="D37" s="9" t="e">
        <f>SUM(#REF!)</f>
        <v>#REF!</v>
      </c>
    </row>
    <row r="38" spans="3:4" ht="16.5" hidden="1">
      <c r="C38" s="1" t="s">
        <v>15</v>
      </c>
      <c r="D38" s="9" t="e">
        <f>SUM(#REF!)</f>
        <v>#REF!</v>
      </c>
    </row>
    <row r="39" spans="3:4" ht="16.5" hidden="1">
      <c r="C39" s="1" t="s">
        <v>16</v>
      </c>
      <c r="D39" s="9" t="e">
        <f>D37-D38</f>
        <v>#REF!</v>
      </c>
    </row>
    <row r="40" ht="16.5">
      <c r="D40" s="9"/>
    </row>
    <row r="41" spans="3:4" ht="16.5" hidden="1">
      <c r="C41" s="1" t="s">
        <v>17</v>
      </c>
      <c r="D41" s="1" t="e">
        <f>SUM(#REF!)</f>
        <v>#REF!</v>
      </c>
    </row>
    <row r="42" spans="3:4" ht="16.5" hidden="1">
      <c r="C42" s="1" t="s">
        <v>18</v>
      </c>
      <c r="D42" s="1" t="e">
        <f>SUM(#REF!)</f>
        <v>#REF!</v>
      </c>
    </row>
    <row r="43" spans="3:4" ht="16.5" hidden="1">
      <c r="C43" s="1" t="s">
        <v>19</v>
      </c>
      <c r="D43" s="1" t="e">
        <f>SUM(#REF!)</f>
        <v>#REF!</v>
      </c>
    </row>
    <row r="44" spans="3:4" ht="16.5" hidden="1">
      <c r="C44" s="1" t="s">
        <v>20</v>
      </c>
      <c r="D44" s="1" t="e">
        <f>SUM(#REF!)</f>
        <v>#REF!</v>
      </c>
    </row>
    <row r="45" spans="3:4" ht="16.5" hidden="1">
      <c r="C45" s="1" t="s">
        <v>21</v>
      </c>
      <c r="D45" s="1" t="e">
        <f>SUM(#REF!)</f>
        <v>#REF!</v>
      </c>
    </row>
  </sheetData>
  <sheetProtection/>
  <mergeCells count="11">
    <mergeCell ref="B17:B19"/>
    <mergeCell ref="A13:D13"/>
    <mergeCell ref="A14:D14"/>
    <mergeCell ref="A15:D15"/>
    <mergeCell ref="A17:A19"/>
    <mergeCell ref="B1:D1"/>
    <mergeCell ref="B2:D2"/>
    <mergeCell ref="B3:D3"/>
    <mergeCell ref="B4:D4"/>
    <mergeCell ref="D17:D19"/>
    <mergeCell ref="C17:C19"/>
  </mergeCells>
  <printOptions/>
  <pageMargins left="1.1811023622047245" right="0.5905511811023623" top="0.7874015748031497" bottom="0.5905511811023623" header="0.31496062992125984" footer="0.31496062992125984"/>
  <pageSetup firstPageNumber="1" useFirstPageNumber="1"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User</cp:lastModifiedBy>
  <cp:lastPrinted>2018-12-21T06:59:01Z</cp:lastPrinted>
  <dcterms:created xsi:type="dcterms:W3CDTF">2007-12-10T14:33:03Z</dcterms:created>
  <dcterms:modified xsi:type="dcterms:W3CDTF">2018-12-21T06:59:06Z</dcterms:modified>
  <cp:category/>
  <cp:version/>
  <cp:contentType/>
  <cp:contentStatus/>
</cp:coreProperties>
</file>